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o\Desktop\RINGUVA\balansas\2024\"/>
    </mc:Choice>
  </mc:AlternateContent>
  <bookViews>
    <workbookView xWindow="0" yWindow="0" windowWidth="28800" windowHeight="12030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2" i="1" l="1"/>
  <c r="H33" i="1"/>
  <c r="H34" i="1"/>
  <c r="H31" i="1"/>
  <c r="H30" i="1" l="1"/>
  <c r="G31" i="1"/>
  <c r="I32" i="1"/>
  <c r="I34" i="1"/>
  <c r="F30" i="1"/>
  <c r="E30" i="1"/>
  <c r="D30" i="1"/>
  <c r="C30" i="1"/>
  <c r="G33" i="1"/>
  <c r="I33" i="1" s="1"/>
  <c r="G34" i="1"/>
  <c r="G32" i="1"/>
  <c r="I31" i="1"/>
  <c r="G30" i="1" l="1"/>
  <c r="I30" i="1"/>
</calcChain>
</file>

<file path=xl/sharedStrings.xml><?xml version="1.0" encoding="utf-8"?>
<sst xmlns="http://schemas.openxmlformats.org/spreadsheetml/2006/main" count="48" uniqueCount="42">
  <si>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</si>
  <si>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</si>
  <si>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</si>
  <si>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</si>
  <si>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</si>
  <si>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</si>
  <si>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</si>
  <si>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</si>
  <si>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</si>
  <si>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</si>
  <si>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</si>
  <si>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</si>
  <si>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</si>
  <si>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</si>
  <si>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</si>
  <si>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</si>
  <si>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</si>
  <si>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</si>
  <si>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</si>
  <si>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</si>
  <si>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</si>
  <si>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</si>
  <si>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</si>
  <si>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</si>
  <si>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</si>
  <si>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</si>
  <si>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</si>
  <si>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</si>
  <si>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</si>
  <si>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</si>
  <si>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</si>
  <si>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</si>
  <si>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</si>
  <si>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</si>
  <si>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</si>
  <si>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BIUDŽETO VYKDYMO ATASKAITŲ AIŠKINAMOJO RAŠTO BIUDŽETINIŲ ĮSTAIGŲ PAJAMŲ 2024 M. BIRŽELIO 30 D.</t>
  </si>
  <si>
    <t>Direktorė</t>
  </si>
  <si>
    <t>Šiaulių apskaitos centro vyr. buhalterė</t>
  </si>
  <si>
    <t>Stanislava Vaičiulienė</t>
  </si>
  <si>
    <t>Šiaulių Ringuvos mokykla, į/k 190983779, Žaliūkių g. 76, LT-78142 Šiauliai</t>
  </si>
  <si>
    <t>Lijana Giedraitienė</t>
  </si>
  <si>
    <r>
      <t xml:space="preserve">(Biudžeto vykdymo ataskaitų aiškinamojo rašto biudžetinių įstaigų pajamų 2024 m. birželio 30 d.  </t>
    </r>
    <r>
      <rPr>
        <b/>
        <u/>
        <sz val="12"/>
        <rFont val="Times New Roman"/>
        <family val="1"/>
        <charset val="186"/>
      </rPr>
      <t>ketvirčio</t>
    </r>
    <r>
      <rPr>
        <b/>
        <sz val="12"/>
        <rFont val="Times New Roman"/>
        <family val="1"/>
        <charset val="186"/>
      </rPr>
      <t>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</si>
</sst>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4" fontId="11" fillId="0" borderId="0" xfId="0" applyNumberFormat="1" applyFont="1"/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0" applyFont="1"/>
    <xf numFmtId="0" fontId="21" fillId="0" borderId="0" xfId="2" applyFont="1"/>
    <xf numFmtId="0" fontId="22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22" fillId="0" borderId="2" xfId="0" applyFont="1" applyBorder="1"/>
    <xf numFmtId="0" fontId="7" fillId="0" borderId="0" xfId="0" applyFont="1" applyAlignment="1">
      <alignment horizontal="center" vertical="top"/>
    </xf>
    <xf numFmtId="4" fontId="8" fillId="0" borderId="1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/>
    </xf>
    <xf numFmtId="14" fontId="5" fillId="0" borderId="2" xfId="2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showZeros="0" tabSelected="1" zoomScale="98" zoomScaleNormal="98" workbookViewId="0">
      <selection activeCell="D3" sqref="D3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8" t="s">
        <v>22</v>
      </c>
      <c r="I2" s="36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8" t="s">
        <v>28</v>
      </c>
      <c r="I3" s="29"/>
      <c r="J3" s="34"/>
      <c r="L3" s="5"/>
    </row>
    <row r="4" spans="1:19" ht="15.75">
      <c r="H4" s="37" t="s">
        <v>24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41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9" t="s">
        <v>39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0" t="s">
        <v>35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6"/>
      <c r="D15" s="38" t="s">
        <v>34</v>
      </c>
      <c r="E15" s="16"/>
    </row>
    <row r="16" spans="1:19">
      <c r="A16" s="51" t="s">
        <v>21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44">
        <v>45476</v>
      </c>
      <c r="D19" s="2" t="s">
        <v>2</v>
      </c>
      <c r="E19" s="39">
        <v>2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43">
        <v>190983779</v>
      </c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42"/>
      <c r="C30" s="42">
        <f>C32+C33+C34</f>
        <v>14000</v>
      </c>
      <c r="D30" s="42">
        <f>D32+D33+D34</f>
        <v>9900</v>
      </c>
      <c r="E30" s="42">
        <f>SUM(E31:E34)</f>
        <v>9956.91</v>
      </c>
      <c r="F30" s="42">
        <f t="shared" ref="F30:I30" si="0">SUM(F31:F34)</f>
        <v>9892.6</v>
      </c>
      <c r="G30" s="42">
        <f t="shared" si="0"/>
        <v>3322.76</v>
      </c>
      <c r="H30" s="42">
        <f t="shared" si="0"/>
        <v>64.309999999999491</v>
      </c>
      <c r="I30" s="42">
        <f t="shared" si="0"/>
        <v>3387.0699999999997</v>
      </c>
      <c r="J30" s="22"/>
    </row>
    <row r="31" spans="1:11">
      <c r="A31" s="12" t="s">
        <v>29</v>
      </c>
      <c r="B31" s="42">
        <v>3379.67</v>
      </c>
      <c r="C31" s="42" t="s">
        <v>33</v>
      </c>
      <c r="D31" s="42" t="s">
        <v>33</v>
      </c>
      <c r="E31" s="42">
        <v>3379.67</v>
      </c>
      <c r="F31" s="42">
        <v>3379.67</v>
      </c>
      <c r="G31" s="42">
        <f>B31-E31</f>
        <v>0</v>
      </c>
      <c r="H31" s="42">
        <f>E31-F31</f>
        <v>0</v>
      </c>
      <c r="I31" s="42">
        <f>SUM(G31:H31)</f>
        <v>0</v>
      </c>
      <c r="J31" s="22"/>
    </row>
    <row r="32" spans="1:11">
      <c r="A32" s="12" t="s">
        <v>30</v>
      </c>
      <c r="B32" s="42" t="s">
        <v>33</v>
      </c>
      <c r="C32" s="42"/>
      <c r="D32" s="42"/>
      <c r="E32" s="42"/>
      <c r="F32" s="42"/>
      <c r="G32" s="42">
        <f>D32-E32</f>
        <v>0</v>
      </c>
      <c r="H32" s="42">
        <f t="shared" ref="H32:H34" si="1">E32-F32</f>
        <v>0</v>
      </c>
      <c r="I32" s="42">
        <f t="shared" ref="I32:I34" si="2">SUM(G32:H32)</f>
        <v>0</v>
      </c>
    </row>
    <row r="33" spans="1:17">
      <c r="A33" s="12" t="s">
        <v>31</v>
      </c>
      <c r="B33" s="42" t="s">
        <v>33</v>
      </c>
      <c r="C33" s="42">
        <v>14000</v>
      </c>
      <c r="D33" s="42">
        <v>9900</v>
      </c>
      <c r="E33" s="42">
        <v>6577.24</v>
      </c>
      <c r="F33" s="42">
        <v>6512.93</v>
      </c>
      <c r="G33" s="42">
        <f t="shared" ref="G33:G34" si="3">D33-E33</f>
        <v>3322.76</v>
      </c>
      <c r="H33" s="42">
        <f t="shared" si="1"/>
        <v>64.309999999999491</v>
      </c>
      <c r="I33" s="42">
        <f t="shared" si="2"/>
        <v>3387.0699999999997</v>
      </c>
    </row>
    <row r="34" spans="1:17">
      <c r="A34" s="12" t="s">
        <v>32</v>
      </c>
      <c r="B34" s="42" t="s">
        <v>33</v>
      </c>
      <c r="C34" s="42"/>
      <c r="D34" s="42"/>
      <c r="E34" s="42"/>
      <c r="F34" s="42"/>
      <c r="G34" s="42">
        <f t="shared" si="3"/>
        <v>0</v>
      </c>
      <c r="H34" s="42">
        <f t="shared" si="1"/>
        <v>0</v>
      </c>
      <c r="I34" s="42">
        <f t="shared" si="2"/>
        <v>0</v>
      </c>
    </row>
    <row r="35" spans="1:17" ht="28.5" customHeight="1">
      <c r="A35" s="45" t="s">
        <v>23</v>
      </c>
      <c r="B35" s="45"/>
      <c r="C35" s="45"/>
      <c r="D35" s="45"/>
      <c r="E35" s="45"/>
      <c r="F35" s="45"/>
      <c r="G35" s="45"/>
      <c r="H35" s="45"/>
      <c r="I35" s="45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0" t="s">
        <v>36</v>
      </c>
      <c r="D38" s="24"/>
      <c r="F38" s="9"/>
      <c r="H38" s="40" t="s">
        <v>40</v>
      </c>
    </row>
    <row r="39" spans="1:17">
      <c r="A39" s="18" t="s">
        <v>10</v>
      </c>
      <c r="B39" s="5"/>
      <c r="C39" s="5"/>
      <c r="D39" s="18" t="s">
        <v>11</v>
      </c>
      <c r="E39" s="5"/>
      <c r="F39" s="25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40" t="s">
        <v>37</v>
      </c>
      <c r="B41" s="26"/>
      <c r="C41" s="5"/>
      <c r="D41" s="27"/>
      <c r="E41" s="5"/>
      <c r="F41" s="5"/>
      <c r="G41" s="5"/>
      <c r="H41" s="40" t="s">
        <v>38</v>
      </c>
      <c r="I41" s="5"/>
    </row>
    <row r="42" spans="1:17" ht="27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41" t="s">
        <v>12</v>
      </c>
      <c r="I42" s="5"/>
    </row>
    <row r="45" spans="1:17" ht="15.75">
      <c r="D45" s="14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2024-06-18T12:49:46Z</cp:lastPrinted>
  <dcterms:created xsi:type="dcterms:W3CDTF">2018-11-13T06:22:20Z</dcterms:created>
  <dcterms:modified xsi:type="dcterms:W3CDTF">2024-08-05T07:44:37Z</dcterms:modified>
</cp:coreProperties>
</file>